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snik\Desktop\My documents ZDRAVSTVO\NATJEČAJ PZZ\za WEB\"/>
    </mc:Choice>
  </mc:AlternateContent>
  <bookViews>
    <workbookView xWindow="0" yWindow="0" windowWidth="23040" windowHeight="9372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70" i="1" l="1"/>
  <c r="D69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29" i="1"/>
  <c r="D28" i="1"/>
  <c r="D27" i="1"/>
  <c r="D26" i="1"/>
  <c r="D25" i="1"/>
  <c r="D24" i="1"/>
  <c r="D22" i="1"/>
  <c r="D21" i="1"/>
  <c r="D20" i="1"/>
  <c r="D19" i="1"/>
  <c r="D18" i="1"/>
  <c r="D17" i="1"/>
  <c r="D16" i="1"/>
  <c r="D71" i="1" l="1"/>
  <c r="D64" i="1"/>
  <c r="D30" i="1"/>
  <c r="C73" i="1" l="1"/>
</calcChain>
</file>

<file path=xl/sharedStrings.xml><?xml version="1.0" encoding="utf-8"?>
<sst xmlns="http://schemas.openxmlformats.org/spreadsheetml/2006/main" count="75" uniqueCount="67">
  <si>
    <t>Naziv  koncesionara:</t>
  </si>
  <si>
    <t>ISKAZ INTERESA ZA NABAVKU OPREME IZ PODRUČJA OBITELJSKE MEDICINE</t>
  </si>
  <si>
    <t>Natječaj: Poboljšanje pristupa primarnoj zdravstvenoj zaštiti s naglaskom na udaljena i</t>
  </si>
  <si>
    <t>deprivirana područja kroz ulaganja u potrebe pružatelja usluga zdr. Zaštite na primarnoj razini</t>
  </si>
  <si>
    <t>Referentna oznaka KK:08.1.102</t>
  </si>
  <si>
    <t>Naziv opreme</t>
  </si>
  <si>
    <t>Količina</t>
  </si>
  <si>
    <t>Cijena</t>
  </si>
  <si>
    <t>Iznos</t>
  </si>
  <si>
    <t>Ultrazvučni aparat 1 s konveksnom sondom</t>
  </si>
  <si>
    <t>UKUPNO KATEGORIJA 1</t>
  </si>
  <si>
    <t>KATEGORIJA 1 - smanjivanje upućivanja u zdr. ustanove na sekundarnoj zdr. zaštiti</t>
  </si>
  <si>
    <t>KATEGORIJA 2 -udovoljavanje kriterija minimalnih uvjeta medicinsko-tehničke opreme</t>
  </si>
  <si>
    <t>Monitor vitalnih funkcija</t>
  </si>
  <si>
    <t>KATEGORIJA 3 -Dodatna oprema</t>
  </si>
  <si>
    <t>Stetoskop elektronski</t>
  </si>
  <si>
    <t>UKUPNO KATEGORIJA 2</t>
  </si>
  <si>
    <t>UKUPNO KATEGORIJA 3</t>
  </si>
  <si>
    <t>Anatomska stolica</t>
  </si>
  <si>
    <t>SVEUKUPNO: KATEGORIJA 1 + KATEGORIJA 2 + KATEGORIJA 3</t>
  </si>
  <si>
    <t>Potpis i pečat koncesionara:</t>
  </si>
  <si>
    <t>U ___________, dana________</t>
  </si>
  <si>
    <t>Napomena: Ispunjavaju se samo polja označena sivom bojom.</t>
  </si>
  <si>
    <t xml:space="preserve">Obrazac potpisan i ovjeren dostaviti na adresu: </t>
  </si>
  <si>
    <t>Sisačko - moslavačka županija</t>
  </si>
  <si>
    <t>Upravni odjel za zdravstvo, socijalnu skrb i branitelje</t>
  </si>
  <si>
    <t>S. i A. Radića 36</t>
  </si>
  <si>
    <t>44 000 Sisak</t>
  </si>
  <si>
    <t xml:space="preserve">Linearna sonda za UZV 1 </t>
  </si>
  <si>
    <t>Ultrazvučni aparat 2 s konveksnom sondom</t>
  </si>
  <si>
    <t>Linearna sonda za UZV 2</t>
  </si>
  <si>
    <t>Mali prijenosni Doppler</t>
  </si>
  <si>
    <t>Aparat za KMAT</t>
  </si>
  <si>
    <t>Spirometar - portabl</t>
  </si>
  <si>
    <t>Vaga za bebe s dužinomjerom</t>
  </si>
  <si>
    <t>Sterilizator</t>
  </si>
  <si>
    <t>Autoklav</t>
  </si>
  <si>
    <t>Kofer/torba za reanimaciju (sa uključenom bocom kisika)</t>
  </si>
  <si>
    <t>Defibrilator AVD s ormarićem</t>
  </si>
  <si>
    <t xml:space="preserve">Spirometar - stolni </t>
  </si>
  <si>
    <t>Spirometar - inhalator</t>
  </si>
  <si>
    <t>Setovi za malu kirurgiju - veliki</t>
  </si>
  <si>
    <t xml:space="preserve">Setovi za malu kirurgiju - mali </t>
  </si>
  <si>
    <t>Kirurška lampa</t>
  </si>
  <si>
    <t>Biobeam lampa za kronične rane</t>
  </si>
  <si>
    <t>Holter EKG</t>
  </si>
  <si>
    <t>EKG s kolicima i držačem za kablove</t>
  </si>
  <si>
    <t>EKG prenosiv visoke rezolucije</t>
  </si>
  <si>
    <t>Pulsnioksimetar</t>
  </si>
  <si>
    <t>Oftalmoskop</t>
  </si>
  <si>
    <t xml:space="preserve">Otoskop - klasični </t>
  </si>
  <si>
    <t>Uređaj za ispiranje uha ušiju</t>
  </si>
  <si>
    <t>Aparat za davanje kisika s bocom kisika sa setom za reanimaciju, mobilni na kotačima</t>
  </si>
  <si>
    <t>Negatoskop</t>
  </si>
  <si>
    <t>Tablice za ispitivanje vida</t>
  </si>
  <si>
    <t>Dijagnostička svjetiljka sa lupom</t>
  </si>
  <si>
    <t>Stol za pregled dojenčadi</t>
  </si>
  <si>
    <t>Defibrilator AVD</t>
  </si>
  <si>
    <t>Vaga (sa visinomjerom)</t>
  </si>
  <si>
    <t>Lampa za pregled (Led)</t>
  </si>
  <si>
    <t>Kolica/stolić za instrumente</t>
  </si>
  <si>
    <t>Liječnička torba</t>
  </si>
  <si>
    <t>Ležaj za pregled bolesnika</t>
  </si>
  <si>
    <t>Ormar za instrumente i lijekove sa bravicom za zaključavanje</t>
  </si>
  <si>
    <t>Instrumentarij:škare za vađenje konaca, škare za zavoje, pincete ravne, štrcaljka za ispiranje uha, nosni spekulum dječji,  zdjelice (bubrežasta, za instrumente sa poklopcem, tacna, bubanj za sterilizaciju, iglodržači sitni instrumentarij</t>
  </si>
  <si>
    <t>Stolno računalo</t>
  </si>
  <si>
    <t>Pisač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</si>
</sst>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4" fontId="1" fillId="0" borderId="0" xfId="0" applyNumberFormat="1" applyFont="1"/>
    <xf numFmtId="0" fontId="3" fillId="0" borderId="0" xfId="0" applyFont="1" applyAlignment="1">
      <alignment vertical="center"/>
    </xf>
    <xf numFmtId="0" fontId="0" fillId="0" borderId="0" xfId="0" applyAlignment="1"/>
    <xf numFmtId="0" fontId="0" fillId="0" borderId="0" xfId="0" applyBorder="1" applyAlignment="1"/>
    <xf numFmtId="0" fontId="4" fillId="0" borderId="0" xfId="0" applyFont="1" applyAlignment="1"/>
    <xf numFmtId="0" fontId="2" fillId="0" borderId="0" xfId="0" applyFont="1" applyAlignment="1"/>
    <xf numFmtId="0" fontId="7" fillId="0" borderId="0" xfId="0" applyFont="1" applyAlignment="1">
      <alignment horizontal="center"/>
    </xf>
    <xf numFmtId="0" fontId="0" fillId="2" borderId="1" xfId="0" applyFill="1" applyBorder="1" applyAlignment="1"/>
    <xf numFmtId="0" fontId="0" fillId="0" borderId="1" xfId="0" applyBorder="1"/>
    <xf numFmtId="0" fontId="0" fillId="2" borderId="1" xfId="0" applyFill="1" applyBorder="1" applyAlignment="1">
      <alignment horizontal="center"/>
    </xf>
    <xf numFmtId="4" fontId="0" fillId="0" borderId="1" xfId="0" applyNumberFormat="1" applyBorder="1" applyAlignment="1">
      <alignment horizontal="right"/>
    </xf>
    <xf numFmtId="0" fontId="0" fillId="0" borderId="2" xfId="0" applyBorder="1"/>
    <xf numFmtId="0" fontId="0" fillId="2" borderId="2" xfId="0" applyFill="1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1" xfId="0" applyBorder="1" applyAlignment="1">
      <alignment shrinkToFit="1"/>
    </xf>
    <xf numFmtId="0" fontId="0" fillId="0" borderId="2" xfId="0" applyBorder="1" applyAlignment="1">
      <alignment shrinkToFit="1"/>
    </xf>
    <xf numFmtId="4" fontId="0" fillId="0" borderId="1" xfId="0" applyNumberFormat="1" applyBorder="1"/>
    <xf numFmtId="4" fontId="0" fillId="0" borderId="2" xfId="0" applyNumberFormat="1" applyBorder="1"/>
    <xf numFmtId="0" fontId="0" fillId="2" borderId="0" xfId="0" applyFill="1"/>
    <xf numFmtId="0" fontId="0" fillId="2" borderId="1" xfId="0" applyFill="1" applyBorder="1" applyAlignment="1">
      <alignment horizontal="center"/>
    </xf>
    <xf numFmtId="0" fontId="3" fillId="0" borderId="1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2" borderId="0" xfId="0" applyFill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2" zoomScaleNormal="100" zoomScaleSheetLayoutView="100" workbookViewId="0">
      <selection activeCell="A62" sqref="A62"/>
    </sheetView>
  </sheetViews>
  <sheetFormatPr defaultRowHeight="14.4" x14ac:dyDescent="0.3"/>
  <cols>
    <col min="1" max="1" width="53.44140625" customWidth="1"/>
    <col min="2" max="2" width="8.109375" style="1" customWidth="1"/>
    <col min="3" max="3" width="11.33203125" customWidth="1"/>
    <col min="4" max="4" width="14" customWidth="1"/>
  </cols>
  <sheetData>
    <row r="1" spans="1:9" x14ac:dyDescent="0.3">
      <c r="A1" t="s">
        <v>0</v>
      </c>
    </row>
    <row r="2" spans="1:9" x14ac:dyDescent="0.3">
      <c r="A2" s="17"/>
      <c r="B2" s="13"/>
      <c r="C2" s="13"/>
      <c r="D2" s="13"/>
      <c r="E2" s="13"/>
    </row>
    <row r="3" spans="1:9" x14ac:dyDescent="0.3">
      <c r="A3" s="17"/>
      <c r="B3" s="13"/>
      <c r="C3" s="13"/>
      <c r="D3" s="13"/>
      <c r="E3" s="13"/>
    </row>
    <row r="4" spans="1:9" x14ac:dyDescent="0.3">
      <c r="A4" s="17"/>
      <c r="B4" s="13"/>
      <c r="C4" s="13"/>
      <c r="D4" s="13"/>
      <c r="E4" s="13"/>
    </row>
    <row r="5" spans="1:9" x14ac:dyDescent="0.3">
      <c r="A5" s="4"/>
      <c r="B5" s="4"/>
      <c r="C5" s="4"/>
      <c r="D5" s="4"/>
      <c r="E5" s="4"/>
    </row>
    <row r="7" spans="1:9" ht="18" x14ac:dyDescent="0.35">
      <c r="A7" s="36" t="s">
        <v>1</v>
      </c>
      <c r="B7" s="36"/>
      <c r="C7" s="36"/>
      <c r="D7" s="36"/>
      <c r="E7" s="14"/>
      <c r="F7" s="14"/>
      <c r="G7" s="14"/>
      <c r="H7" s="14"/>
      <c r="I7" s="14"/>
    </row>
    <row r="8" spans="1:9" ht="18" x14ac:dyDescent="0.35">
      <c r="A8" s="3"/>
      <c r="B8" s="3"/>
      <c r="C8" s="3"/>
      <c r="D8" s="3"/>
      <c r="E8" s="3"/>
      <c r="F8" s="3"/>
      <c r="G8" s="3"/>
      <c r="H8" s="3"/>
      <c r="I8" s="3"/>
    </row>
    <row r="9" spans="1:9" x14ac:dyDescent="0.3">
      <c r="A9" s="37" t="s">
        <v>2</v>
      </c>
      <c r="B9" s="37"/>
      <c r="C9" s="37"/>
      <c r="D9" s="37"/>
      <c r="E9" s="15"/>
      <c r="F9" s="15"/>
      <c r="G9" s="15"/>
      <c r="H9" s="15"/>
      <c r="I9" s="15"/>
    </row>
    <row r="10" spans="1:9" x14ac:dyDescent="0.3">
      <c r="A10" s="37" t="s">
        <v>3</v>
      </c>
      <c r="B10" s="37"/>
      <c r="C10" s="37"/>
      <c r="D10" s="37"/>
      <c r="E10" s="15"/>
      <c r="F10" s="15"/>
      <c r="G10" s="15"/>
      <c r="H10" s="15"/>
      <c r="I10" s="15"/>
    </row>
    <row r="11" spans="1:9" x14ac:dyDescent="0.3">
      <c r="A11" s="34" t="s">
        <v>4</v>
      </c>
      <c r="B11" s="34"/>
      <c r="C11" s="34"/>
      <c r="D11" s="34"/>
      <c r="E11" s="12"/>
      <c r="F11" s="12"/>
      <c r="G11" s="12"/>
      <c r="H11" s="12"/>
      <c r="I11" s="12"/>
    </row>
    <row r="12" spans="1:9" x14ac:dyDescent="0.3">
      <c r="A12" s="1"/>
      <c r="C12" s="1"/>
      <c r="D12" s="1"/>
      <c r="E12" s="1"/>
      <c r="F12" s="1"/>
      <c r="G12" s="1"/>
      <c r="H12" s="1"/>
      <c r="I12" s="1"/>
    </row>
    <row r="13" spans="1:9" x14ac:dyDescent="0.3">
      <c r="A13" s="38" t="s">
        <v>11</v>
      </c>
      <c r="B13" s="38"/>
      <c r="C13" s="38"/>
      <c r="D13" s="38"/>
    </row>
    <row r="14" spans="1:9" x14ac:dyDescent="0.3">
      <c r="A14" s="16"/>
      <c r="B14" s="16"/>
      <c r="C14" s="16"/>
      <c r="D14" s="16"/>
    </row>
    <row r="15" spans="1:9" x14ac:dyDescent="0.3">
      <c r="A15" s="7" t="s">
        <v>5</v>
      </c>
      <c r="B15" s="7" t="s">
        <v>6</v>
      </c>
      <c r="C15" s="9" t="s">
        <v>7</v>
      </c>
      <c r="D15" s="9" t="s">
        <v>8</v>
      </c>
    </row>
    <row r="16" spans="1:9" x14ac:dyDescent="0.3">
      <c r="A16" s="24" t="s">
        <v>9</v>
      </c>
      <c r="B16" s="19"/>
      <c r="C16" s="20">
        <v>220000</v>
      </c>
      <c r="D16" s="20">
        <f>B16*C16</f>
        <v>0</v>
      </c>
    </row>
    <row r="17" spans="1:4" x14ac:dyDescent="0.3">
      <c r="A17" s="25" t="s">
        <v>28</v>
      </c>
      <c r="B17" s="22"/>
      <c r="C17" s="23">
        <v>60000</v>
      </c>
      <c r="D17" s="23">
        <f t="shared" ref="D17:D29" si="0">B17*C17</f>
        <v>0</v>
      </c>
    </row>
    <row r="18" spans="1:4" x14ac:dyDescent="0.3">
      <c r="A18" s="25" t="s">
        <v>29</v>
      </c>
      <c r="B18" s="22"/>
      <c r="C18" s="23">
        <v>130000</v>
      </c>
      <c r="D18" s="23">
        <f t="shared" si="0"/>
        <v>0</v>
      </c>
    </row>
    <row r="19" spans="1:4" x14ac:dyDescent="0.3">
      <c r="A19" s="25" t="s">
        <v>30</v>
      </c>
      <c r="B19" s="22"/>
      <c r="C19" s="23">
        <v>35000</v>
      </c>
      <c r="D19" s="23">
        <f t="shared" si="0"/>
        <v>0</v>
      </c>
    </row>
    <row r="20" spans="1:4" x14ac:dyDescent="0.3">
      <c r="A20" s="25" t="s">
        <v>31</v>
      </c>
      <c r="B20" s="22"/>
      <c r="C20" s="23">
        <v>4000</v>
      </c>
      <c r="D20" s="23">
        <f t="shared" si="0"/>
        <v>0</v>
      </c>
    </row>
    <row r="21" spans="1:4" x14ac:dyDescent="0.3">
      <c r="A21" s="25" t="s">
        <v>32</v>
      </c>
      <c r="B21" s="22"/>
      <c r="C21" s="23">
        <v>15000</v>
      </c>
      <c r="D21" s="23">
        <f t="shared" si="0"/>
        <v>0</v>
      </c>
    </row>
    <row r="22" spans="1:4" x14ac:dyDescent="0.3">
      <c r="A22" s="25" t="s">
        <v>33</v>
      </c>
      <c r="B22" s="22"/>
      <c r="C22" s="23">
        <v>7500</v>
      </c>
      <c r="D22" s="23">
        <f t="shared" si="0"/>
        <v>0</v>
      </c>
    </row>
    <row r="23" spans="1:4" x14ac:dyDescent="0.3">
      <c r="A23" s="25" t="s">
        <v>39</v>
      </c>
      <c r="B23" s="22"/>
      <c r="C23" s="23">
        <v>14000</v>
      </c>
      <c r="D23" s="23">
        <f t="shared" si="0"/>
        <v>0</v>
      </c>
    </row>
    <row r="24" spans="1:4" x14ac:dyDescent="0.3">
      <c r="A24" s="25" t="s">
        <v>40</v>
      </c>
      <c r="B24" s="22"/>
      <c r="C24" s="23">
        <v>1400</v>
      </c>
      <c r="D24" s="23">
        <f t="shared" si="0"/>
        <v>0</v>
      </c>
    </row>
    <row r="25" spans="1:4" x14ac:dyDescent="0.3">
      <c r="A25" s="25" t="s">
        <v>41</v>
      </c>
      <c r="B25" s="22"/>
      <c r="C25" s="23">
        <v>4000</v>
      </c>
      <c r="D25" s="23">
        <f t="shared" si="0"/>
        <v>0</v>
      </c>
    </row>
    <row r="26" spans="1:4" x14ac:dyDescent="0.3">
      <c r="A26" s="25" t="s">
        <v>42</v>
      </c>
      <c r="B26" s="22"/>
      <c r="C26" s="23">
        <v>2000</v>
      </c>
      <c r="D26" s="23">
        <f t="shared" si="0"/>
        <v>0</v>
      </c>
    </row>
    <row r="27" spans="1:4" x14ac:dyDescent="0.3">
      <c r="A27" s="25" t="s">
        <v>43</v>
      </c>
      <c r="B27" s="22"/>
      <c r="C27" s="23">
        <v>6500</v>
      </c>
      <c r="D27" s="23">
        <f t="shared" si="0"/>
        <v>0</v>
      </c>
    </row>
    <row r="28" spans="1:4" x14ac:dyDescent="0.3">
      <c r="A28" s="25" t="s">
        <v>44</v>
      </c>
      <c r="B28" s="22"/>
      <c r="C28" s="23">
        <v>1500</v>
      </c>
      <c r="D28" s="23">
        <f t="shared" si="0"/>
        <v>0</v>
      </c>
    </row>
    <row r="29" spans="1:4" x14ac:dyDescent="0.3">
      <c r="A29" s="25" t="s">
        <v>45</v>
      </c>
      <c r="B29" s="22"/>
      <c r="C29" s="23">
        <v>15000</v>
      </c>
      <c r="D29" s="23">
        <f t="shared" si="0"/>
        <v>0</v>
      </c>
    </row>
    <row r="30" spans="1:4" x14ac:dyDescent="0.3">
      <c r="A30" s="9" t="s">
        <v>10</v>
      </c>
      <c r="B30" s="7"/>
      <c r="C30" s="8"/>
      <c r="D30" s="8">
        <f>SUM(D16:D29)</f>
        <v>0</v>
      </c>
    </row>
    <row r="31" spans="1:4" x14ac:dyDescent="0.3">
      <c r="C31" s="6"/>
      <c r="D31" s="6"/>
    </row>
    <row r="32" spans="1:4" x14ac:dyDescent="0.3">
      <c r="A32" s="38" t="s">
        <v>12</v>
      </c>
      <c r="B32" s="38"/>
      <c r="C32" s="38"/>
      <c r="D32" s="38"/>
    </row>
    <row r="33" spans="1:4" x14ac:dyDescent="0.3">
      <c r="A33" s="16"/>
      <c r="B33" s="16"/>
      <c r="C33" s="16"/>
      <c r="D33" s="16"/>
    </row>
    <row r="34" spans="1:4" x14ac:dyDescent="0.3">
      <c r="A34" s="7" t="s">
        <v>5</v>
      </c>
      <c r="B34" s="7" t="s">
        <v>6</v>
      </c>
      <c r="C34" s="9" t="s">
        <v>7</v>
      </c>
      <c r="D34" s="9" t="s">
        <v>8</v>
      </c>
    </row>
    <row r="35" spans="1:4" x14ac:dyDescent="0.3">
      <c r="A35" s="24" t="s">
        <v>13</v>
      </c>
      <c r="B35" s="19"/>
      <c r="C35" s="20">
        <v>20000</v>
      </c>
      <c r="D35" s="20">
        <f>B35*C35</f>
        <v>0</v>
      </c>
    </row>
    <row r="36" spans="1:4" x14ac:dyDescent="0.3">
      <c r="A36" s="24" t="s">
        <v>46</v>
      </c>
      <c r="B36" s="19"/>
      <c r="C36" s="20">
        <v>15000</v>
      </c>
      <c r="D36" s="20">
        <f t="shared" ref="D36:D61" si="1">B36*C36</f>
        <v>0</v>
      </c>
    </row>
    <row r="37" spans="1:4" x14ac:dyDescent="0.3">
      <c r="A37" s="24" t="s">
        <v>47</v>
      </c>
      <c r="B37" s="19"/>
      <c r="C37" s="20">
        <v>20000</v>
      </c>
      <c r="D37" s="20">
        <f t="shared" si="1"/>
        <v>0</v>
      </c>
    </row>
    <row r="38" spans="1:4" x14ac:dyDescent="0.3">
      <c r="A38" s="24" t="s">
        <v>48</v>
      </c>
      <c r="B38" s="19"/>
      <c r="C38" s="20">
        <v>1500</v>
      </c>
      <c r="D38" s="20">
        <f t="shared" si="1"/>
        <v>0</v>
      </c>
    </row>
    <row r="39" spans="1:4" x14ac:dyDescent="0.3">
      <c r="A39" s="24" t="s">
        <v>49</v>
      </c>
      <c r="B39" s="19"/>
      <c r="C39" s="20">
        <v>3000</v>
      </c>
      <c r="D39" s="20">
        <f t="shared" si="1"/>
        <v>0</v>
      </c>
    </row>
    <row r="40" spans="1:4" x14ac:dyDescent="0.3">
      <c r="A40" s="24" t="s">
        <v>50</v>
      </c>
      <c r="B40" s="19"/>
      <c r="C40" s="20">
        <v>1900</v>
      </c>
      <c r="D40" s="20">
        <f t="shared" si="1"/>
        <v>0</v>
      </c>
    </row>
    <row r="41" spans="1:4" x14ac:dyDescent="0.3">
      <c r="A41" s="24" t="s">
        <v>51</v>
      </c>
      <c r="B41" s="19"/>
      <c r="C41" s="20">
        <v>3500</v>
      </c>
      <c r="D41" s="20">
        <f t="shared" si="1"/>
        <v>0</v>
      </c>
    </row>
    <row r="42" spans="1:4" ht="15.6" x14ac:dyDescent="0.3">
      <c r="A42" s="30" t="s">
        <v>52</v>
      </c>
      <c r="B42" s="19"/>
      <c r="C42" s="20">
        <v>3500</v>
      </c>
      <c r="D42" s="20">
        <f t="shared" si="1"/>
        <v>0</v>
      </c>
    </row>
    <row r="43" spans="1:4" x14ac:dyDescent="0.3">
      <c r="A43" s="24" t="s">
        <v>53</v>
      </c>
      <c r="B43" s="19"/>
      <c r="C43" s="20">
        <v>1500</v>
      </c>
      <c r="D43" s="20">
        <f t="shared" si="1"/>
        <v>0</v>
      </c>
    </row>
    <row r="44" spans="1:4" x14ac:dyDescent="0.3">
      <c r="A44" s="24" t="s">
        <v>54</v>
      </c>
      <c r="B44" s="19"/>
      <c r="C44" s="20">
        <v>1000</v>
      </c>
      <c r="D44" s="20">
        <f t="shared" si="1"/>
        <v>0</v>
      </c>
    </row>
    <row r="45" spans="1:4" x14ac:dyDescent="0.3">
      <c r="A45" s="24" t="s">
        <v>64</v>
      </c>
      <c r="B45" s="19"/>
      <c r="C45" s="20">
        <v>2000</v>
      </c>
      <c r="D45" s="20">
        <f t="shared" si="1"/>
        <v>0</v>
      </c>
    </row>
    <row r="46" spans="1:4" x14ac:dyDescent="0.3">
      <c r="A46" s="24" t="s">
        <v>55</v>
      </c>
      <c r="B46" s="29"/>
      <c r="C46" s="20">
        <v>6000</v>
      </c>
      <c r="D46" s="20">
        <f t="shared" si="1"/>
        <v>0</v>
      </c>
    </row>
    <row r="47" spans="1:4" x14ac:dyDescent="0.3">
      <c r="A47" s="24" t="s">
        <v>56</v>
      </c>
      <c r="B47" s="29"/>
      <c r="C47" s="20">
        <v>1800</v>
      </c>
      <c r="D47" s="20">
        <f t="shared" si="1"/>
        <v>0</v>
      </c>
    </row>
    <row r="48" spans="1:4" x14ac:dyDescent="0.3">
      <c r="A48" s="24" t="s">
        <v>34</v>
      </c>
      <c r="B48" s="29"/>
      <c r="C48" s="20">
        <v>3500</v>
      </c>
      <c r="D48" s="20">
        <f t="shared" si="1"/>
        <v>0</v>
      </c>
    </row>
    <row r="49" spans="1:4" x14ac:dyDescent="0.3">
      <c r="A49" s="24" t="s">
        <v>35</v>
      </c>
      <c r="B49" s="29"/>
      <c r="C49" s="20">
        <v>7000</v>
      </c>
      <c r="D49" s="20">
        <f t="shared" si="1"/>
        <v>0</v>
      </c>
    </row>
    <row r="50" spans="1:4" x14ac:dyDescent="0.3">
      <c r="A50" s="24" t="s">
        <v>36</v>
      </c>
      <c r="B50" s="29"/>
      <c r="C50" s="20">
        <v>20000</v>
      </c>
      <c r="D50" s="20">
        <f t="shared" si="1"/>
        <v>0</v>
      </c>
    </row>
    <row r="51" spans="1:4" x14ac:dyDescent="0.3">
      <c r="A51" s="24" t="s">
        <v>37</v>
      </c>
      <c r="B51" s="29"/>
      <c r="C51" s="20">
        <v>5000</v>
      </c>
      <c r="D51" s="20">
        <f t="shared" si="1"/>
        <v>0</v>
      </c>
    </row>
    <row r="52" spans="1:4" x14ac:dyDescent="0.3">
      <c r="A52" s="24" t="s">
        <v>57</v>
      </c>
      <c r="B52" s="29"/>
      <c r="C52" s="20">
        <v>18000</v>
      </c>
      <c r="D52" s="20">
        <f t="shared" si="1"/>
        <v>0</v>
      </c>
    </row>
    <row r="53" spans="1:4" x14ac:dyDescent="0.3">
      <c r="A53" s="24" t="s">
        <v>38</v>
      </c>
      <c r="B53" s="29"/>
      <c r="C53" s="20">
        <v>22000</v>
      </c>
      <c r="D53" s="20">
        <f t="shared" si="1"/>
        <v>0</v>
      </c>
    </row>
    <row r="54" spans="1:4" x14ac:dyDescent="0.3">
      <c r="A54" s="24" t="s">
        <v>58</v>
      </c>
      <c r="B54" s="29"/>
      <c r="C54" s="20">
        <v>2500</v>
      </c>
      <c r="D54" s="20">
        <f t="shared" si="1"/>
        <v>0</v>
      </c>
    </row>
    <row r="55" spans="1:4" x14ac:dyDescent="0.3">
      <c r="A55" s="24" t="s">
        <v>59</v>
      </c>
      <c r="B55" s="29"/>
      <c r="C55" s="20">
        <v>2000</v>
      </c>
      <c r="D55" s="20">
        <f t="shared" si="1"/>
        <v>0</v>
      </c>
    </row>
    <row r="56" spans="1:4" x14ac:dyDescent="0.3">
      <c r="A56" s="24" t="s">
        <v>60</v>
      </c>
      <c r="B56" s="29"/>
      <c r="C56" s="20">
        <v>2000</v>
      </c>
      <c r="D56" s="20">
        <f t="shared" si="1"/>
        <v>0</v>
      </c>
    </row>
    <row r="57" spans="1:4" x14ac:dyDescent="0.3">
      <c r="A57" s="24" t="s">
        <v>61</v>
      </c>
      <c r="B57" s="29"/>
      <c r="C57" s="20">
        <v>1200</v>
      </c>
      <c r="D57" s="20">
        <f t="shared" si="1"/>
        <v>0</v>
      </c>
    </row>
    <row r="58" spans="1:4" x14ac:dyDescent="0.3">
      <c r="A58" s="24" t="s">
        <v>62</v>
      </c>
      <c r="B58" s="29"/>
      <c r="C58" s="20">
        <v>2500</v>
      </c>
      <c r="D58" s="20">
        <f t="shared" si="1"/>
        <v>0</v>
      </c>
    </row>
    <row r="59" spans="1:4" x14ac:dyDescent="0.3">
      <c r="A59" s="24" t="s">
        <v>63</v>
      </c>
      <c r="B59" s="29"/>
      <c r="C59" s="20">
        <v>2000</v>
      </c>
      <c r="D59" s="20">
        <f t="shared" si="1"/>
        <v>0</v>
      </c>
    </row>
    <row r="60" spans="1:4" x14ac:dyDescent="0.3">
      <c r="A60" s="24" t="s">
        <v>65</v>
      </c>
      <c r="B60" s="19"/>
      <c r="C60" s="20">
        <v>3500</v>
      </c>
      <c r="D60" s="20">
        <f t="shared" si="1"/>
        <v>0</v>
      </c>
    </row>
    <row r="61" spans="1:4" ht="14.25" customHeight="1" x14ac:dyDescent="0.3">
      <c r="A61" s="24" t="s">
        <v>66</v>
      </c>
      <c r="B61" s="19"/>
      <c r="C61" s="20">
        <v>1000</v>
      </c>
      <c r="D61" s="20">
        <f t="shared" si="1"/>
        <v>0</v>
      </c>
    </row>
    <row r="62" spans="1:4" ht="14.25" customHeight="1" x14ac:dyDescent="0.3">
      <c r="A62" s="31"/>
      <c r="B62" s="32"/>
      <c r="C62" s="33"/>
      <c r="D62" s="33"/>
    </row>
    <row r="63" spans="1:4" ht="14.25" customHeight="1" x14ac:dyDescent="0.3">
      <c r="A63" s="31"/>
      <c r="B63" s="32"/>
      <c r="C63" s="33"/>
      <c r="D63" s="33"/>
    </row>
    <row r="64" spans="1:4" x14ac:dyDescent="0.3">
      <c r="A64" s="9" t="s">
        <v>16</v>
      </c>
      <c r="C64" s="5"/>
      <c r="D64" s="10">
        <f>SUM(D35:D61)</f>
        <v>0</v>
      </c>
    </row>
    <row r="65" spans="1:4" x14ac:dyDescent="0.3">
      <c r="C65" s="5"/>
      <c r="D65" s="5"/>
    </row>
    <row r="66" spans="1:4" x14ac:dyDescent="0.3">
      <c r="A66" s="38" t="s">
        <v>14</v>
      </c>
      <c r="B66" s="38"/>
      <c r="C66" s="38"/>
      <c r="D66" s="38"/>
    </row>
    <row r="67" spans="1:4" x14ac:dyDescent="0.3">
      <c r="A67" s="16"/>
      <c r="B67" s="16"/>
      <c r="C67" s="16"/>
      <c r="D67" s="16"/>
    </row>
    <row r="68" spans="1:4" x14ac:dyDescent="0.3">
      <c r="A68" s="7" t="s">
        <v>5</v>
      </c>
      <c r="B68" s="7" t="s">
        <v>6</v>
      </c>
      <c r="C68" s="9" t="s">
        <v>7</v>
      </c>
      <c r="D68" s="9" t="s">
        <v>8</v>
      </c>
    </row>
    <row r="69" spans="1:4" x14ac:dyDescent="0.3">
      <c r="A69" s="18" t="s">
        <v>15</v>
      </c>
      <c r="B69" s="19"/>
      <c r="C69" s="26">
        <v>3500</v>
      </c>
      <c r="D69" s="26">
        <f>B69*C69</f>
        <v>0</v>
      </c>
    </row>
    <row r="70" spans="1:4" x14ac:dyDescent="0.3">
      <c r="A70" s="21" t="s">
        <v>18</v>
      </c>
      <c r="B70" s="22"/>
      <c r="C70" s="27">
        <v>2000</v>
      </c>
      <c r="D70" s="27">
        <f>B70*C70</f>
        <v>0</v>
      </c>
    </row>
    <row r="71" spans="1:4" x14ac:dyDescent="0.3">
      <c r="A71" s="9" t="s">
        <v>17</v>
      </c>
      <c r="C71" s="5"/>
      <c r="D71" s="10">
        <f>SUM(D69:D70)</f>
        <v>0</v>
      </c>
    </row>
    <row r="72" spans="1:4" x14ac:dyDescent="0.3">
      <c r="C72" s="5"/>
      <c r="D72" s="5"/>
    </row>
    <row r="73" spans="1:4" s="11" customFormat="1" ht="21.6" customHeight="1" x14ac:dyDescent="0.3">
      <c r="A73" s="39" t="s">
        <v>19</v>
      </c>
      <c r="B73" s="39"/>
      <c r="C73" s="40">
        <f>D30+D64+D71</f>
        <v>0</v>
      </c>
      <c r="D73" s="40"/>
    </row>
    <row r="74" spans="1:4" x14ac:dyDescent="0.3">
      <c r="C74" s="5"/>
      <c r="D74" s="6"/>
    </row>
    <row r="75" spans="1:4" x14ac:dyDescent="0.3">
      <c r="A75" t="s">
        <v>22</v>
      </c>
      <c r="B75" s="2"/>
      <c r="C75" s="5"/>
      <c r="D75" s="6"/>
    </row>
    <row r="76" spans="1:4" x14ac:dyDescent="0.3">
      <c r="A76" t="s">
        <v>23</v>
      </c>
      <c r="B76" s="2"/>
      <c r="C76" s="5"/>
      <c r="D76" s="6"/>
    </row>
    <row r="77" spans="1:4" x14ac:dyDescent="0.3">
      <c r="A77" s="2" t="s">
        <v>24</v>
      </c>
      <c r="B77" s="2"/>
      <c r="C77" s="5"/>
      <c r="D77" s="6"/>
    </row>
    <row r="78" spans="1:4" x14ac:dyDescent="0.3">
      <c r="A78" s="2" t="s">
        <v>25</v>
      </c>
      <c r="B78" s="2"/>
      <c r="C78" s="5"/>
      <c r="D78" s="6"/>
    </row>
    <row r="79" spans="1:4" x14ac:dyDescent="0.3">
      <c r="A79" s="2" t="s">
        <v>26</v>
      </c>
      <c r="B79" s="2"/>
      <c r="C79" s="5"/>
      <c r="D79" s="6"/>
    </row>
    <row r="80" spans="1:4" x14ac:dyDescent="0.3">
      <c r="A80" s="2" t="s">
        <v>27</v>
      </c>
      <c r="B80" s="2"/>
      <c r="C80" s="5"/>
      <c r="D80" s="6"/>
    </row>
    <row r="81" spans="1:4" x14ac:dyDescent="0.3">
      <c r="B81" s="2"/>
      <c r="C81" s="5"/>
      <c r="D81" s="6"/>
    </row>
    <row r="82" spans="1:4" x14ac:dyDescent="0.3">
      <c r="C82" s="5"/>
      <c r="D82" s="6"/>
    </row>
    <row r="83" spans="1:4" x14ac:dyDescent="0.3">
      <c r="B83" s="34" t="s">
        <v>20</v>
      </c>
      <c r="C83" s="34"/>
      <c r="D83" s="34"/>
    </row>
    <row r="84" spans="1:4" x14ac:dyDescent="0.3">
      <c r="C84" s="5"/>
      <c r="D84" s="6"/>
    </row>
    <row r="85" spans="1:4" x14ac:dyDescent="0.3">
      <c r="A85" s="28" t="s">
        <v>21</v>
      </c>
      <c r="B85" s="35"/>
      <c r="C85" s="35"/>
      <c r="D85" s="35"/>
    </row>
    <row r="86" spans="1:4" x14ac:dyDescent="0.3">
      <c r="C86" s="5"/>
      <c r="D86" s="6"/>
    </row>
    <row r="87" spans="1:4" x14ac:dyDescent="0.3">
      <c r="C87" s="5"/>
      <c r="D87" s="6"/>
    </row>
    <row r="88" spans="1:4" x14ac:dyDescent="0.3">
      <c r="C88" s="5"/>
      <c r="D88" s="6"/>
    </row>
    <row r="89" spans="1:4" x14ac:dyDescent="0.3">
      <c r="C89" s="5"/>
      <c r="D89" s="6"/>
    </row>
    <row r="90" spans="1:4" x14ac:dyDescent="0.3">
      <c r="C90" s="5"/>
      <c r="D90" s="6"/>
    </row>
    <row r="91" spans="1:4" x14ac:dyDescent="0.3">
      <c r="D91" s="6"/>
    </row>
    <row r="92" spans="1:4" x14ac:dyDescent="0.3">
      <c r="D92" s="6"/>
    </row>
    <row r="93" spans="1:4" x14ac:dyDescent="0.3">
      <c r="D93" s="6"/>
    </row>
  </sheetData>
  <mergeCells count="11">
    <mergeCell ref="B83:D83"/>
    <mergeCell ref="B85:D85"/>
    <mergeCell ref="A7:D7"/>
    <mergeCell ref="A9:D9"/>
    <mergeCell ref="A10:D10"/>
    <mergeCell ref="A11:D11"/>
    <mergeCell ref="A32:D32"/>
    <mergeCell ref="A13:D13"/>
    <mergeCell ref="A66:D66"/>
    <mergeCell ref="A73:B73"/>
    <mergeCell ref="C73:D7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2016-10-20T11:19:01Z</cp:lastPrinted>
  <dcterms:created xsi:type="dcterms:W3CDTF">2016-10-20T08:34:34Z</dcterms:created>
  <dcterms:modified xsi:type="dcterms:W3CDTF">2016-10-20T12:21:28Z</dcterms:modified>
</cp:coreProperties>
</file>